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FICHIERS BUREAU\ITIE\ITIE COLLECTES PUBLICATION MAI 2022\"/>
    </mc:Choice>
  </mc:AlternateContent>
  <xr:revisionPtr revIDLastSave="0" documentId="8_{1185EFBF-8C08-4AD7-8B49-ADB1838ED8FC}" xr6:coauthVersionLast="47" xr6:coauthVersionMax="47" xr10:uidLastSave="{00000000-0000-0000-0000-000000000000}"/>
  <bookViews>
    <workbookView xWindow="-108" yWindow="-108" windowWidth="23256" windowHeight="12576" xr2:uid="{B5FCC419-C476-40E8-97C6-67838899F225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1" i="1" l="1"/>
  <c r="H17" i="1"/>
  <c r="H16" i="1"/>
  <c r="H15" i="1"/>
  <c r="H3" i="1"/>
  <c r="H2" i="1"/>
</calcChain>
</file>

<file path=xl/sharedStrings.xml><?xml version="1.0" encoding="utf-8"?>
<sst xmlns="http://schemas.openxmlformats.org/spreadsheetml/2006/main" count="352" uniqueCount="157">
  <si>
    <t>N° RCCM</t>
  </si>
  <si>
    <t>N° IFU</t>
  </si>
  <si>
    <t>Siège social</t>
  </si>
  <si>
    <t>Montant du capital social</t>
  </si>
  <si>
    <t>Nationalité des associés</t>
  </si>
  <si>
    <t>Dirigeants</t>
  </si>
  <si>
    <t>Nationalité des dirigeants</t>
  </si>
  <si>
    <t>Société et forme juridique</t>
  </si>
  <si>
    <t xml:space="preserve">Date de création </t>
  </si>
  <si>
    <t>BISSA GOLD SA</t>
  </si>
  <si>
    <t>ROXGOLD SANU SA</t>
  </si>
  <si>
    <t>NANTOU MINING BURKINA FASO SA</t>
  </si>
  <si>
    <t>WAHGNION GOLD OPERATIONS SA</t>
  </si>
  <si>
    <t>NORDGOLD SAMTENGA SA</t>
  </si>
  <si>
    <t>IAMGOLD ESSAKANE SA</t>
  </si>
  <si>
    <t>SEMAFO BURKINA FASO</t>
  </si>
  <si>
    <t>GRYPHON MINERAL BURKINA FASO SARL</t>
  </si>
  <si>
    <t>RIVERSTONE KARMA</t>
  </si>
  <si>
    <t>SEMAFO BOUNGOU</t>
  </si>
  <si>
    <t>BURKINA MINING COMPANY SA</t>
  </si>
  <si>
    <t>NETIANA MINING COMPANY</t>
  </si>
  <si>
    <t>BOUERE-DOHOUN GOLD OPERATIONS SA</t>
  </si>
  <si>
    <t>SOCIETE DE MINES DE SANBRADO</t>
  </si>
  <si>
    <t>SOCIETE D'EXPLOITATION DES PHOSPHATES DU BURKINA (SEPB)</t>
  </si>
  <si>
    <t>BF-OUA-2008-B-1278</t>
  </si>
  <si>
    <t>Ouagadougou, ex Secteur 13, Rue 13.49, Porte 146, 09 BP 11 Ouagadougou 09, Tél : 25369144, Burkina Faso</t>
  </si>
  <si>
    <t xml:space="preserve">IAMGOLD CORPORATION </t>
  </si>
  <si>
    <t>Nombre de parts sociales ou actions</t>
  </si>
  <si>
    <t>Associés/actionnaires</t>
  </si>
  <si>
    <t>Canadienne</t>
  </si>
  <si>
    <t>ETAT DU BURKINA FASO</t>
  </si>
  <si>
    <t>Burkinabè</t>
  </si>
  <si>
    <t>PCA : TOGUYENI Oumar</t>
  </si>
  <si>
    <t>DG : OURRIBAN Mohamed</t>
  </si>
  <si>
    <t>BF-OUA-2010-B-4217</t>
  </si>
  <si>
    <t>Ouagadougou,  Secteur 54, Quartier Ouaga 2000, Boulevard France Afrique, Parcelle 01, Lot 11, section B, 11 BP 1229 CMS Ouagadougou 11, Burkina Faso</t>
  </si>
  <si>
    <t>JILBEY BURKINA Sarl</t>
  </si>
  <si>
    <t>PCA : YURY LOPUKHIN</t>
  </si>
  <si>
    <t>Russe</t>
  </si>
  <si>
    <t>DG: NANA Addo Owusu-Ansah</t>
  </si>
  <si>
    <t>Ghanéenne</t>
  </si>
  <si>
    <t>BF-OUA-2007-B -0219</t>
  </si>
  <si>
    <t>Ouagadougou, ex secteur 13, Avenue Babanguida, Rue Benda, porte 211 parcelle J, lot 10, section EP, 01 BP 390 Ouagadougou 01, Tél. (+226) 25369592, Burkina Faso</t>
  </si>
  <si>
    <t>SEMAFO (BARBADOS) LIMITED</t>
  </si>
  <si>
    <t>Barbadienne</t>
  </si>
  <si>
    <t>Benoit La salle</t>
  </si>
  <si>
    <t>Jean LAMARRE</t>
  </si>
  <si>
    <t>Pierre CARANGE</t>
  </si>
  <si>
    <t>Benoit DESORMEAUX</t>
  </si>
  <si>
    <t>PCA : OUEDRAOGO Elie Justin</t>
  </si>
  <si>
    <t>DG : WHITE Martin John</t>
  </si>
  <si>
    <t>Britanique</t>
  </si>
  <si>
    <t>BF-OUA-2008-B-0019</t>
  </si>
  <si>
    <t>Ouagadougou, ex secteur 15, quartier Ouaga 2000, Avenue Gérard Kango OUEDRAGOGO, parcelle 03, lot 41, section G, 01 BP 1334 Ouagadougou 01, Tél. (+226) 25375199, Burkina Faso.</t>
  </si>
  <si>
    <t>TERANGA GOLD (AUSTRALIA) PTY LTD</t>
  </si>
  <si>
    <t>Australienne</t>
  </si>
  <si>
    <t>GERANT : YOUNG Richard Scott</t>
  </si>
  <si>
    <t>BF-OUA-2015-B-1744</t>
  </si>
  <si>
    <t>HOUNDE GOLD OPERATIONS SA</t>
  </si>
  <si>
    <t>Ouagadougou, Secteur 53, Quartier Ouaga 2000 (Zone A), Parcelle 9, Lot 35, Section B, 06 BP 9214 Ouagadougou 06, tél. :25664012, Burkina Faso</t>
  </si>
  <si>
    <t>Avion Resources (Mali) Ltd</t>
  </si>
  <si>
    <t>Malienne</t>
  </si>
  <si>
    <t>PCA : KONATE Issa Dominique</t>
  </si>
  <si>
    <t>DG : VILJOEN Christoffel Hendrik</t>
  </si>
  <si>
    <t>Sudafricaine</t>
  </si>
  <si>
    <t>Etat burkinabé</t>
  </si>
  <si>
    <t>Riverstone Ressources Sarl</t>
  </si>
  <si>
    <t xml:space="preserve">Karma Mining Holding </t>
  </si>
  <si>
    <t>DG : SAVADOGO Adama</t>
  </si>
  <si>
    <t>Pourcentage</t>
  </si>
  <si>
    <t>BF-OUA-2012-B-0928</t>
  </si>
  <si>
    <t>BF-OUA-2016-B-5607</t>
  </si>
  <si>
    <t>Ouagadougou, Quartier Ouaga 2000 (Zone A), Secteur 53, Section B, Lot 35, Parcelle 9, 01 BP 1196 CMS Ouagadougou 01, Tél: 25375944, Burkina Faso</t>
  </si>
  <si>
    <t xml:space="preserve">SEMAFO (BARBADOS) LIMITED, </t>
  </si>
  <si>
    <t>PCA : BERNASCONI Pascal Georges</t>
  </si>
  <si>
    <t>DG : MAHAMADOU ARZIKA Issiyakou</t>
  </si>
  <si>
    <t>Nigerienne</t>
  </si>
  <si>
    <t>Marocaine</t>
  </si>
  <si>
    <t>BF-OUA-2002-B-3057</t>
  </si>
  <si>
    <t>Ouagadougou, secteur 54, Quartier Ouaga 2000, Rue 15-564, Porte 71,  parcelle 12 et 13, lot 30, section 291 A, Zone B,  05 BP 6282 Ouagadougou 05, Tél : 25376969, Burkina Faso.</t>
  </si>
  <si>
    <t>Cayman Burkina Mines Ltd</t>
  </si>
  <si>
    <t>PCA : Murathan Doruk GÜNAL</t>
  </si>
  <si>
    <t>DG : Ozgur COSAR</t>
  </si>
  <si>
    <t>Turque</t>
  </si>
  <si>
    <t>Iles Caïmans</t>
  </si>
  <si>
    <t>BF-OUA-2014-B-6030</t>
  </si>
  <si>
    <t>Ouagadougou, ex secteur 13, Quartier Zone du Bois,  Rue Worg-Ntondo, Parcelle 12, Lot 11, Section EO, 01 BP 4861 Ouagadougou 01, Tél : 25361357, Burkina Faso</t>
  </si>
  <si>
    <t>ROXGOLD CI Limited </t>
  </si>
  <si>
    <t>Îles Caïmans</t>
  </si>
  <si>
    <t>PCA : CRIDDLE Paul Andrew</t>
  </si>
  <si>
    <t>DG : Eric Jean Pierre André GRATTON</t>
  </si>
  <si>
    <t>DGA : KAMBOU Sié Jonas</t>
  </si>
  <si>
    <t>BF-OUA-2004-B-3253</t>
  </si>
  <si>
    <t>Ouagadougou,  quartier Ouaga 2000, Boulevard France-Afrique, Immeuble UPAK, 01 BP 2509 Ouagadougou 01, Tél: 50375591/93/94, Burkina Faso</t>
  </si>
  <si>
    <t>High River Gold Mines (West Africa) Ltd</t>
  </si>
  <si>
    <t>DG : ALEXANDER MENSA HAGAN</t>
  </si>
  <si>
    <t>SOCIETE DES MINES DE TAPARKO (SOMITA) SA</t>
  </si>
  <si>
    <t>BF-OUA-2007-B-0979</t>
  </si>
  <si>
    <t>Ouagadougou, secteur 04, 536, Avenue Guillaume OUEDRAOGO,  Parcelle H, lot 1111, 11 BP 1527 Ouagadougou CMS 11, Burkina Faso</t>
  </si>
  <si>
    <t>BOUNDARY VENTURES LIMITED</t>
  </si>
  <si>
    <t>Bermudienne</t>
  </si>
  <si>
    <t>PCA : GRIMBEEK Johannes Fredericus</t>
  </si>
  <si>
    <t>DG : FREY Hein Jacobus</t>
  </si>
  <si>
    <t>BF-OUA-2016-B-8665</t>
  </si>
  <si>
    <t>Ouagadougou, secteur 54, Quartier Ouaga 2000, Rue 15-564, Porte 71,  parcelle 12 et 13, lot 30, section 291 A Zone B, 05 BP 6282 Ouagadougou 05, Tél : 25376969, Burkina Faso</t>
  </si>
  <si>
    <t>Jersey Netiana Mining Limited</t>
  </si>
  <si>
    <t>Jersiais</t>
  </si>
  <si>
    <t>PCA : UMURHAN Serhan</t>
  </si>
  <si>
    <t>DG : OKAN Ozdémir</t>
  </si>
  <si>
    <t>BF-OUA-2014-B-2591</t>
  </si>
  <si>
    <t>Ouagadougou, ex-secteur 15, Quartier Ouaga 2000, Avenue Gérard Kango OUEDRAGOGO, parcelle 03, lot 41, section G, 01 BP 1334 Ouagadougou 01, BURKINA FASO</t>
  </si>
  <si>
    <t>LOUMANA HOLDINGS LTD</t>
  </si>
  <si>
    <t>BF-OUA-2016-B-7462</t>
  </si>
  <si>
    <t>Ouagadougou, Secteur 53, Quartier Ouaga 2000 (Zone A), Parcelle 9, Lot 35, Section B, 06 BP 9214 Ouagadougou 06, Tél. 25664012, Burkina Faso</t>
  </si>
  <si>
    <t>PCA : BERNASCONI Pascal</t>
  </si>
  <si>
    <t>Française</t>
  </si>
  <si>
    <t>BF-OUA-2016-B-7437</t>
  </si>
  <si>
    <t>Ouagadougou, ex secteur 27, Quartier Wayalghin, parcelle 07, lot 22, section SL, 06 BP 10800 Ouagadougou 06, Burkina Faso</t>
  </si>
  <si>
    <t>La société CHANNEL RESOURCES (Cayman II) Ltd</t>
  </si>
  <si>
    <t>PDG : HYDE Richard Ian</t>
  </si>
  <si>
    <t>SURETES MOBILIERES</t>
  </si>
  <si>
    <t>MONTANT DE LA CREANCE GARANTIE</t>
  </si>
  <si>
    <t>BF-OUA-2019-B-4960</t>
  </si>
  <si>
    <t>Ouagadougou, nouveau secteur 19, quartier Kossodo, Rue 1749 BOULEVARD TANSOBA SILZAEDRE, parcelle 08, lot 14, section ZZ, 01 BP 1309 Ouagadougou 01, Burkina Faso</t>
  </si>
  <si>
    <t>PDG : NAN-ADDO OWUSU-ANSAH</t>
  </si>
  <si>
    <t>BF-OUA-2020-B-8679</t>
  </si>
  <si>
    <t>Ouagadougou, secteur 10, Avenue Ouezzin COULIBALY, Parcelle B, Lot 1104, Section AS, 03 BP 7194 Ouagadougou 04, Tél. 253001954, Burkina Faso,</t>
  </si>
  <si>
    <t>DG : SORGHO Brahima</t>
  </si>
  <si>
    <t>Mauricienne</t>
  </si>
  <si>
    <t>Richard YOUNG</t>
  </si>
  <si>
    <t>David SAVARIE</t>
  </si>
  <si>
    <t>PCA : SY Abdoul Aziz</t>
  </si>
  <si>
    <t>Sénégalaise</t>
  </si>
  <si>
    <t>DG : BARRY Adama</t>
  </si>
  <si>
    <t>Ouagadougou, secteur 53, quartier Ouaga 2000   Zone A, parcelle 09, lot 35, section B,  01 BP 1324 Ouagadougou 01, Tél. 25375944, Burkina Faso,</t>
  </si>
  <si>
    <t>Nombre total de parts sociales ou d'actions</t>
  </si>
  <si>
    <t xml:space="preserve">GAGE DE MATERIELS </t>
  </si>
  <si>
    <t>22000000 EURO</t>
  </si>
  <si>
    <t>NEANT</t>
  </si>
  <si>
    <t>NANTISSEMENT DE CREANCES ET DE COMPTE BANCAIRE</t>
  </si>
  <si>
    <t>NANTISSEMENT  DE COMPTE BANCAIRE</t>
  </si>
  <si>
    <t>1 000 000 USD</t>
  </si>
  <si>
    <t>1 064 120 000 FCFA</t>
  </si>
  <si>
    <t>GAGE DE STOCKS, BIENS MEUBLES CORPORELS ET NANTISSEMENT DE COMPTE BANCAIRE</t>
  </si>
  <si>
    <t>14 865 000 000 FCFA, 1.238.750.000 FCFA et 13.000.000 USD</t>
  </si>
  <si>
    <t>NANTISSEMENT DE COMPTE BANCAIRE</t>
  </si>
  <si>
    <t>NANTISSEMENT DE COMPTE BANCAIRE, CESSION DE CREANCES, CESSION DE CREANCES</t>
  </si>
  <si>
    <t>1.000.000 USD, 1.817.863.376 FCFA ET 2.060.501.678 FCFA</t>
  </si>
  <si>
    <t>NANTISSEMENT D'ACTIONS ET NANTISSEMENT DE COMPTE BANCAIRE</t>
  </si>
  <si>
    <t>50.000.000 USD ET 10.000.000 USD</t>
  </si>
  <si>
    <t>CESSION DE CFREANCES</t>
  </si>
  <si>
    <t>2.223.123.308 FCFA</t>
  </si>
  <si>
    <t>1.000.000 USD</t>
  </si>
  <si>
    <t>NANTISSEMENT D'ACTIONS, DE CREANCES, DE COMPTE BANCAIRE ET GAGE DE DE STOCKS ET MATERIELS</t>
  </si>
  <si>
    <t>135.000.000 USD,  5.000.000 USD ET 50.000.000 USD</t>
  </si>
  <si>
    <t>ND</t>
  </si>
  <si>
    <t>N° ORDRE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</si>
</sst>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3B383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165" fontId="0" fillId="0" borderId="0" xfId="1" applyNumberFormat="1" applyFont="1"/>
    <xf numFmtId="164" fontId="0" fillId="0" borderId="0" xfId="1" applyNumberFormat="1" applyFont="1"/>
    <xf numFmtId="0" fontId="2" fillId="3" borderId="2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5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14" fontId="2" fillId="3" borderId="2" xfId="0" applyNumberFormat="1" applyFont="1" applyFill="1" applyBorder="1" applyAlignment="1">
      <alignment vertical="top" wrapText="1"/>
    </xf>
    <xf numFmtId="165" fontId="2" fillId="3" borderId="2" xfId="1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165" fontId="2" fillId="3" borderId="1" xfId="1" applyNumberFormat="1" applyFont="1" applyFill="1" applyBorder="1" applyAlignment="1">
      <alignment horizontal="center" vertical="top" wrapText="1"/>
    </xf>
    <xf numFmtId="164" fontId="2" fillId="3" borderId="1" xfId="1" applyNumberFormat="1" applyFont="1" applyFill="1" applyBorder="1" applyAlignment="1">
      <alignment horizontal="center" vertical="top" wrapText="1"/>
    </xf>
    <xf numFmtId="14" fontId="2" fillId="4" borderId="2" xfId="0" applyNumberFormat="1" applyFont="1" applyFill="1" applyBorder="1" applyAlignment="1">
      <alignment vertical="top" wrapText="1"/>
    </xf>
    <xf numFmtId="165" fontId="2" fillId="4" borderId="2" xfId="1" applyNumberFormat="1" applyFont="1" applyFill="1" applyBorder="1" applyAlignment="1">
      <alignment vertical="top" wrapText="1"/>
    </xf>
    <xf numFmtId="165" fontId="2" fillId="4" borderId="1" xfId="1" applyNumberFormat="1" applyFont="1" applyFill="1" applyBorder="1" applyAlignment="1">
      <alignment horizontal="center" vertical="top" wrapText="1"/>
    </xf>
    <xf numFmtId="164" fontId="2" fillId="4" borderId="1" xfId="1" applyNumberFormat="1" applyFont="1" applyFill="1" applyBorder="1" applyAlignment="1">
      <alignment horizontal="center" vertical="top" wrapText="1"/>
    </xf>
    <xf numFmtId="14" fontId="2" fillId="5" borderId="2" xfId="0" applyNumberFormat="1" applyFont="1" applyFill="1" applyBorder="1" applyAlignment="1">
      <alignment vertical="top" wrapText="1"/>
    </xf>
    <xf numFmtId="165" fontId="2" fillId="5" borderId="2" xfId="1" applyNumberFormat="1" applyFont="1" applyFill="1" applyBorder="1" applyAlignment="1">
      <alignment vertical="top" wrapText="1"/>
    </xf>
    <xf numFmtId="165" fontId="2" fillId="5" borderId="1" xfId="1" applyNumberFormat="1" applyFont="1" applyFill="1" applyBorder="1" applyAlignment="1">
      <alignment horizontal="center" vertical="top" wrapText="1"/>
    </xf>
    <xf numFmtId="164" fontId="2" fillId="5" borderId="1" xfId="1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/>
    <xf numFmtId="14" fontId="2" fillId="4" borderId="1" xfId="0" applyNumberFormat="1" applyFont="1" applyFill="1" applyBorder="1" applyAlignment="1">
      <alignment horizontal="center" vertical="top" wrapText="1"/>
    </xf>
    <xf numFmtId="165" fontId="2" fillId="4" borderId="1" xfId="1" applyNumberFormat="1" applyFont="1" applyFill="1" applyBorder="1" applyAlignment="1">
      <alignment vertical="top" wrapText="1"/>
    </xf>
    <xf numFmtId="164" fontId="2" fillId="4" borderId="1" xfId="1" applyNumberFormat="1" applyFont="1" applyFill="1" applyBorder="1" applyAlignment="1">
      <alignment vertical="top" wrapText="1"/>
    </xf>
    <xf numFmtId="14" fontId="2" fillId="4" borderId="1" xfId="0" applyNumberFormat="1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14" fontId="2" fillId="5" borderId="1" xfId="0" applyNumberFormat="1" applyFont="1" applyFill="1" applyBorder="1" applyAlignment="1">
      <alignment vertical="top" wrapText="1"/>
    </xf>
    <xf numFmtId="165" fontId="2" fillId="5" borderId="1" xfId="1" applyNumberFormat="1" applyFont="1" applyFill="1" applyBorder="1" applyAlignment="1">
      <alignment vertical="top" wrapText="1"/>
    </xf>
    <xf numFmtId="164" fontId="2" fillId="5" borderId="1" xfId="1" applyNumberFormat="1" applyFont="1" applyFill="1" applyBorder="1" applyAlignment="1">
      <alignment vertical="top" wrapText="1"/>
    </xf>
    <xf numFmtId="14" fontId="2" fillId="5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165" fontId="5" fillId="2" borderId="1" xfId="1" applyNumberFormat="1" applyFont="1" applyFill="1" applyBorder="1" applyAlignment="1">
      <alignment horizontal="center" vertical="top" wrapText="1"/>
    </xf>
    <xf numFmtId="164" fontId="5" fillId="2" borderId="1" xfId="1" applyNumberFormat="1" applyFont="1" applyFill="1" applyBorder="1" applyAlignment="1">
      <alignment horizontal="center" vertical="top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4938B-558F-4042-BAC1-8E4BF688AE62}">
  <dimension ref="A1:P41"/>
  <sheetViews>
    <sheetView tabSelected="1" zoomScale="60" zoomScaleNormal="60" workbookViewId="0">
      <pane ySplit="1" topLeftCell="A2" activePane="bottomLeft" state="frozen"/>
      <selection pane="bottomLeft" activeCell="F4" sqref="F4"/>
    </sheetView>
  </sheetViews>
  <sheetFormatPr baseColWidth="10" defaultRowHeight="14.4" x14ac:dyDescent="0.3"/>
  <cols>
    <col min="1" max="1" width="11.6640625" bestFit="1" customWidth="1"/>
    <col min="2" max="2" width="36.88671875" customWidth="1"/>
    <col min="3" max="3" width="14.77734375" customWidth="1"/>
    <col min="4" max="4" width="23.109375" customWidth="1"/>
    <col min="5" max="5" width="16.109375" customWidth="1"/>
    <col min="6" max="6" width="34.44140625" style="9" customWidth="1"/>
    <col min="7" max="7" width="22.77734375" style="1" bestFit="1" customWidth="1"/>
    <col min="8" max="8" width="22.77734375" style="1" customWidth="1"/>
    <col min="9" max="9" width="22.6640625" bestFit="1" customWidth="1"/>
    <col min="10" max="10" width="16.33203125" style="1" customWidth="1"/>
    <col min="11" max="11" width="16.33203125" style="2" customWidth="1"/>
    <col min="12" max="12" width="16" customWidth="1"/>
    <col min="13" max="13" width="20.21875" customWidth="1"/>
    <col min="14" max="14" width="17.109375" customWidth="1"/>
    <col min="15" max="15" width="25" customWidth="1"/>
    <col min="16" max="16" width="23.5546875" style="1" customWidth="1"/>
  </cols>
  <sheetData>
    <row r="1" spans="1:16" ht="54" x14ac:dyDescent="0.3">
      <c r="A1" s="37" t="s">
        <v>156</v>
      </c>
      <c r="B1" s="38" t="s">
        <v>7</v>
      </c>
      <c r="C1" s="38" t="s">
        <v>8</v>
      </c>
      <c r="D1" s="38" t="s">
        <v>0</v>
      </c>
      <c r="E1" s="38" t="s">
        <v>1</v>
      </c>
      <c r="F1" s="37" t="s">
        <v>2</v>
      </c>
      <c r="G1" s="39" t="s">
        <v>3</v>
      </c>
      <c r="H1" s="39" t="s">
        <v>135</v>
      </c>
      <c r="I1" s="38" t="s">
        <v>28</v>
      </c>
      <c r="J1" s="39" t="s">
        <v>27</v>
      </c>
      <c r="K1" s="40" t="s">
        <v>69</v>
      </c>
      <c r="L1" s="38" t="s">
        <v>4</v>
      </c>
      <c r="M1" s="38" t="s">
        <v>5</v>
      </c>
      <c r="N1" s="38" t="s">
        <v>6</v>
      </c>
      <c r="O1" s="38" t="s">
        <v>120</v>
      </c>
      <c r="P1" s="39" t="s">
        <v>121</v>
      </c>
    </row>
    <row r="2" spans="1:16" ht="67.2" customHeight="1" x14ac:dyDescent="0.3">
      <c r="A2" s="11">
        <v>1</v>
      </c>
      <c r="B2" s="3" t="s">
        <v>14</v>
      </c>
      <c r="C2" s="12">
        <v>39567</v>
      </c>
      <c r="D2" s="3" t="s">
        <v>24</v>
      </c>
      <c r="E2" s="3"/>
      <c r="F2" s="3" t="s">
        <v>25</v>
      </c>
      <c r="G2" s="13">
        <v>9600000000</v>
      </c>
      <c r="H2" s="13">
        <f>G2/10000</f>
        <v>960000</v>
      </c>
      <c r="I2" s="14" t="s">
        <v>26</v>
      </c>
      <c r="J2" s="15">
        <v>864000</v>
      </c>
      <c r="K2" s="16">
        <v>90</v>
      </c>
      <c r="L2" s="14" t="s">
        <v>29</v>
      </c>
      <c r="M2" s="14" t="s">
        <v>32</v>
      </c>
      <c r="N2" s="14" t="s">
        <v>31</v>
      </c>
      <c r="O2" s="14" t="s">
        <v>136</v>
      </c>
      <c r="P2" s="15" t="s">
        <v>137</v>
      </c>
    </row>
    <row r="3" spans="1:16" ht="69.599999999999994" customHeight="1" x14ac:dyDescent="0.3">
      <c r="A3" s="11">
        <v>1</v>
      </c>
      <c r="B3" s="3" t="s">
        <v>14</v>
      </c>
      <c r="C3" s="12">
        <v>39567</v>
      </c>
      <c r="D3" s="3" t="s">
        <v>24</v>
      </c>
      <c r="E3" s="3"/>
      <c r="F3" s="3" t="s">
        <v>25</v>
      </c>
      <c r="G3" s="13">
        <v>9600000000</v>
      </c>
      <c r="H3" s="13">
        <f>G3/10000</f>
        <v>960000</v>
      </c>
      <c r="I3" s="14" t="s">
        <v>30</v>
      </c>
      <c r="J3" s="15">
        <v>96000</v>
      </c>
      <c r="K3" s="16">
        <v>10</v>
      </c>
      <c r="L3" s="14" t="s">
        <v>31</v>
      </c>
      <c r="M3" s="14" t="s">
        <v>33</v>
      </c>
      <c r="N3" s="14" t="s">
        <v>29</v>
      </c>
      <c r="O3" s="14" t="s">
        <v>136</v>
      </c>
      <c r="P3" s="15" t="s">
        <v>137</v>
      </c>
    </row>
    <row r="4" spans="1:16" ht="82.8" customHeight="1" x14ac:dyDescent="0.3">
      <c r="A4" s="4">
        <v>2</v>
      </c>
      <c r="B4" s="4" t="s">
        <v>9</v>
      </c>
      <c r="C4" s="17">
        <v>40529</v>
      </c>
      <c r="D4" s="4" t="s">
        <v>34</v>
      </c>
      <c r="E4" s="4"/>
      <c r="F4" s="4" t="s">
        <v>35</v>
      </c>
      <c r="G4" s="18">
        <v>10000000</v>
      </c>
      <c r="H4" s="18">
        <v>1000</v>
      </c>
      <c r="I4" s="5" t="s">
        <v>36</v>
      </c>
      <c r="J4" s="19">
        <v>900</v>
      </c>
      <c r="K4" s="20">
        <v>90</v>
      </c>
      <c r="L4" s="5" t="s">
        <v>31</v>
      </c>
      <c r="M4" s="5" t="s">
        <v>37</v>
      </c>
      <c r="N4" s="5" t="s">
        <v>38</v>
      </c>
      <c r="O4" s="5" t="s">
        <v>138</v>
      </c>
      <c r="P4" s="5" t="s">
        <v>138</v>
      </c>
    </row>
    <row r="5" spans="1:16" ht="85.8" customHeight="1" x14ac:dyDescent="0.3">
      <c r="A5" s="4">
        <v>2</v>
      </c>
      <c r="B5" s="4" t="s">
        <v>9</v>
      </c>
      <c r="C5" s="17">
        <v>40529</v>
      </c>
      <c r="D5" s="4" t="s">
        <v>34</v>
      </c>
      <c r="E5" s="4"/>
      <c r="F5" s="4" t="s">
        <v>35</v>
      </c>
      <c r="G5" s="18">
        <v>10000000</v>
      </c>
      <c r="H5" s="18">
        <v>1000</v>
      </c>
      <c r="I5" s="5" t="s">
        <v>30</v>
      </c>
      <c r="J5" s="19">
        <v>100</v>
      </c>
      <c r="K5" s="20">
        <v>10</v>
      </c>
      <c r="L5" s="5" t="s">
        <v>31</v>
      </c>
      <c r="M5" s="5" t="s">
        <v>39</v>
      </c>
      <c r="N5" s="5" t="s">
        <v>40</v>
      </c>
      <c r="O5" s="5" t="s">
        <v>138</v>
      </c>
      <c r="P5" s="5" t="s">
        <v>138</v>
      </c>
    </row>
    <row r="6" spans="1:16" ht="99" customHeight="1" x14ac:dyDescent="0.3">
      <c r="A6" s="6">
        <v>3</v>
      </c>
      <c r="B6" s="6" t="s">
        <v>15</v>
      </c>
      <c r="C6" s="21">
        <v>39106</v>
      </c>
      <c r="D6" s="6" t="s">
        <v>41</v>
      </c>
      <c r="E6" s="6"/>
      <c r="F6" s="6" t="s">
        <v>42</v>
      </c>
      <c r="G6" s="22">
        <v>10000000</v>
      </c>
      <c r="H6" s="22">
        <v>1000</v>
      </c>
      <c r="I6" s="7" t="s">
        <v>43</v>
      </c>
      <c r="J6" s="23">
        <v>896</v>
      </c>
      <c r="K6" s="24">
        <v>89.6</v>
      </c>
      <c r="L6" s="25" t="s">
        <v>44</v>
      </c>
      <c r="M6" s="25" t="s">
        <v>49</v>
      </c>
      <c r="N6" s="25" t="s">
        <v>31</v>
      </c>
      <c r="O6" s="25" t="s">
        <v>138</v>
      </c>
      <c r="P6" s="25" t="s">
        <v>138</v>
      </c>
    </row>
    <row r="7" spans="1:16" ht="102.6" customHeight="1" x14ac:dyDescent="0.3">
      <c r="A7" s="6">
        <v>3</v>
      </c>
      <c r="B7" s="6" t="s">
        <v>15</v>
      </c>
      <c r="C7" s="21">
        <v>39106</v>
      </c>
      <c r="D7" s="6" t="s">
        <v>41</v>
      </c>
      <c r="E7" s="6"/>
      <c r="F7" s="6" t="s">
        <v>42</v>
      </c>
      <c r="G7" s="22">
        <v>10000000</v>
      </c>
      <c r="H7" s="22">
        <v>1000</v>
      </c>
      <c r="I7" s="25" t="s">
        <v>30</v>
      </c>
      <c r="J7" s="23">
        <v>100</v>
      </c>
      <c r="K7" s="24">
        <v>10</v>
      </c>
      <c r="L7" s="25" t="s">
        <v>31</v>
      </c>
      <c r="M7" s="7" t="s">
        <v>50</v>
      </c>
      <c r="N7" s="7" t="s">
        <v>51</v>
      </c>
      <c r="O7" s="25" t="s">
        <v>138</v>
      </c>
      <c r="P7" s="25" t="s">
        <v>138</v>
      </c>
    </row>
    <row r="8" spans="1:16" ht="104.4" customHeight="1" x14ac:dyDescent="0.3">
      <c r="A8" s="6">
        <v>3</v>
      </c>
      <c r="B8" s="6" t="s">
        <v>15</v>
      </c>
      <c r="C8" s="21">
        <v>39106</v>
      </c>
      <c r="D8" s="6" t="s">
        <v>41</v>
      </c>
      <c r="E8" s="6"/>
      <c r="F8" s="6" t="s">
        <v>42</v>
      </c>
      <c r="G8" s="22">
        <v>10000000</v>
      </c>
      <c r="H8" s="22">
        <v>1000</v>
      </c>
      <c r="I8" s="7" t="s">
        <v>45</v>
      </c>
      <c r="J8" s="23">
        <v>1</v>
      </c>
      <c r="K8" s="24">
        <v>0.01</v>
      </c>
      <c r="L8" s="25"/>
      <c r="M8" s="26"/>
      <c r="N8" s="27"/>
      <c r="O8" s="25" t="s">
        <v>138</v>
      </c>
      <c r="P8" s="25" t="s">
        <v>138</v>
      </c>
    </row>
    <row r="9" spans="1:16" ht="100.2" customHeight="1" x14ac:dyDescent="0.3">
      <c r="A9" s="6">
        <v>3</v>
      </c>
      <c r="B9" s="6" t="s">
        <v>15</v>
      </c>
      <c r="C9" s="21">
        <v>39106</v>
      </c>
      <c r="D9" s="6" t="s">
        <v>41</v>
      </c>
      <c r="E9" s="6"/>
      <c r="F9" s="6" t="s">
        <v>42</v>
      </c>
      <c r="G9" s="22">
        <v>10000000</v>
      </c>
      <c r="H9" s="22">
        <v>1000</v>
      </c>
      <c r="I9" s="7" t="s">
        <v>46</v>
      </c>
      <c r="J9" s="23">
        <v>1</v>
      </c>
      <c r="K9" s="24">
        <v>0.01</v>
      </c>
      <c r="L9" s="25"/>
      <c r="M9" s="7"/>
      <c r="N9" s="7"/>
      <c r="O9" s="25" t="s">
        <v>138</v>
      </c>
      <c r="P9" s="25" t="s">
        <v>138</v>
      </c>
    </row>
    <row r="10" spans="1:16" ht="100.8" customHeight="1" x14ac:dyDescent="0.3">
      <c r="A10" s="6">
        <v>3</v>
      </c>
      <c r="B10" s="6" t="s">
        <v>15</v>
      </c>
      <c r="C10" s="21">
        <v>39106</v>
      </c>
      <c r="D10" s="6" t="s">
        <v>41</v>
      </c>
      <c r="E10" s="6"/>
      <c r="F10" s="6" t="s">
        <v>42</v>
      </c>
      <c r="G10" s="22">
        <v>10000000</v>
      </c>
      <c r="H10" s="22">
        <v>1000</v>
      </c>
      <c r="I10" s="7" t="s">
        <v>48</v>
      </c>
      <c r="J10" s="23">
        <v>1</v>
      </c>
      <c r="K10" s="24">
        <v>0.01</v>
      </c>
      <c r="L10" s="25"/>
      <c r="M10" s="7"/>
      <c r="N10" s="7"/>
      <c r="O10" s="25" t="s">
        <v>138</v>
      </c>
      <c r="P10" s="25" t="s">
        <v>138</v>
      </c>
    </row>
    <row r="11" spans="1:16" ht="98.4" customHeight="1" x14ac:dyDescent="0.3">
      <c r="A11" s="6">
        <v>3</v>
      </c>
      <c r="B11" s="6" t="s">
        <v>15</v>
      </c>
      <c r="C11" s="21">
        <v>39106</v>
      </c>
      <c r="D11" s="6" t="s">
        <v>41</v>
      </c>
      <c r="E11" s="6"/>
      <c r="F11" s="6" t="s">
        <v>42</v>
      </c>
      <c r="G11" s="22">
        <v>10000000</v>
      </c>
      <c r="H11" s="22">
        <v>1000</v>
      </c>
      <c r="I11" s="7" t="s">
        <v>47</v>
      </c>
      <c r="J11" s="23">
        <v>1</v>
      </c>
      <c r="K11" s="24">
        <v>0.01</v>
      </c>
      <c r="L11" s="25"/>
      <c r="M11" s="7"/>
      <c r="N11" s="7"/>
      <c r="O11" s="25" t="s">
        <v>138</v>
      </c>
      <c r="P11" s="25" t="s">
        <v>138</v>
      </c>
    </row>
    <row r="12" spans="1:16" ht="103.8" customHeight="1" x14ac:dyDescent="0.3">
      <c r="A12" s="8">
        <v>4</v>
      </c>
      <c r="B12" s="5" t="s">
        <v>16</v>
      </c>
      <c r="C12" s="28">
        <v>39451</v>
      </c>
      <c r="D12" s="8" t="s">
        <v>52</v>
      </c>
      <c r="E12" s="5"/>
      <c r="F12" s="8" t="s">
        <v>53</v>
      </c>
      <c r="G12" s="19">
        <v>2000000</v>
      </c>
      <c r="H12" s="19">
        <v>200</v>
      </c>
      <c r="I12" s="8" t="s">
        <v>54</v>
      </c>
      <c r="J12" s="29">
        <v>200</v>
      </c>
      <c r="K12" s="30">
        <v>100</v>
      </c>
      <c r="L12" s="8" t="s">
        <v>55</v>
      </c>
      <c r="M12" s="5" t="s">
        <v>56</v>
      </c>
      <c r="N12" s="5" t="s">
        <v>29</v>
      </c>
      <c r="O12" s="5" t="s">
        <v>139</v>
      </c>
      <c r="P12" s="19" t="s">
        <v>142</v>
      </c>
    </row>
    <row r="13" spans="1:16" ht="87" customHeight="1" x14ac:dyDescent="0.3">
      <c r="A13" s="6">
        <v>5</v>
      </c>
      <c r="B13" s="6" t="s">
        <v>58</v>
      </c>
      <c r="C13" s="21">
        <v>42096</v>
      </c>
      <c r="D13" s="6" t="s">
        <v>57</v>
      </c>
      <c r="E13" s="6"/>
      <c r="F13" s="6" t="s">
        <v>59</v>
      </c>
      <c r="G13" s="22">
        <v>10000000</v>
      </c>
      <c r="H13" s="22">
        <v>1000</v>
      </c>
      <c r="I13" s="7" t="s">
        <v>60</v>
      </c>
      <c r="J13" s="23">
        <v>900</v>
      </c>
      <c r="K13" s="24">
        <v>90</v>
      </c>
      <c r="L13" s="25" t="s">
        <v>61</v>
      </c>
      <c r="M13" s="25" t="s">
        <v>62</v>
      </c>
      <c r="N13" s="25" t="s">
        <v>31</v>
      </c>
      <c r="O13" s="25" t="s">
        <v>140</v>
      </c>
      <c r="P13" s="23" t="s">
        <v>141</v>
      </c>
    </row>
    <row r="14" spans="1:16" ht="78" x14ac:dyDescent="0.3">
      <c r="A14" s="6">
        <v>5</v>
      </c>
      <c r="B14" s="6" t="s">
        <v>58</v>
      </c>
      <c r="C14" s="21">
        <v>42096</v>
      </c>
      <c r="D14" s="6" t="s">
        <v>57</v>
      </c>
      <c r="E14" s="6"/>
      <c r="F14" s="6" t="s">
        <v>59</v>
      </c>
      <c r="G14" s="22">
        <v>10000000</v>
      </c>
      <c r="H14" s="22">
        <v>1000</v>
      </c>
      <c r="I14" s="7" t="s">
        <v>30</v>
      </c>
      <c r="J14" s="23">
        <v>100</v>
      </c>
      <c r="K14" s="24">
        <v>10</v>
      </c>
      <c r="L14" s="25" t="s">
        <v>31</v>
      </c>
      <c r="M14" s="25" t="s">
        <v>63</v>
      </c>
      <c r="N14" s="25" t="s">
        <v>64</v>
      </c>
      <c r="O14" s="25" t="s">
        <v>140</v>
      </c>
      <c r="P14" s="23" t="s">
        <v>141</v>
      </c>
    </row>
    <row r="15" spans="1:16" ht="88.8" customHeight="1" x14ac:dyDescent="0.3">
      <c r="A15" s="8">
        <v>6</v>
      </c>
      <c r="B15" s="8" t="s">
        <v>17</v>
      </c>
      <c r="C15" s="31">
        <v>40963</v>
      </c>
      <c r="D15" s="8" t="s">
        <v>70</v>
      </c>
      <c r="E15" s="8"/>
      <c r="F15" s="8" t="s">
        <v>134</v>
      </c>
      <c r="G15" s="29">
        <v>52868570000</v>
      </c>
      <c r="H15" s="29">
        <f>G15/1000</f>
        <v>52868570</v>
      </c>
      <c r="I15" s="32" t="s">
        <v>65</v>
      </c>
      <c r="J15" s="29">
        <v>528685</v>
      </c>
      <c r="K15" s="20">
        <v>39.799999999999997</v>
      </c>
      <c r="L15" s="5" t="s">
        <v>31</v>
      </c>
      <c r="M15" s="5" t="s">
        <v>49</v>
      </c>
      <c r="N15" s="5" t="s">
        <v>31</v>
      </c>
      <c r="O15" s="5" t="s">
        <v>143</v>
      </c>
      <c r="P15" s="19" t="s">
        <v>144</v>
      </c>
    </row>
    <row r="16" spans="1:16" ht="88.2" customHeight="1" x14ac:dyDescent="0.3">
      <c r="A16" s="8">
        <v>6</v>
      </c>
      <c r="B16" s="8" t="s">
        <v>17</v>
      </c>
      <c r="C16" s="31">
        <v>40963</v>
      </c>
      <c r="D16" s="8" t="s">
        <v>70</v>
      </c>
      <c r="E16" s="8"/>
      <c r="F16" s="8" t="s">
        <v>134</v>
      </c>
      <c r="G16" s="29">
        <v>52868570000</v>
      </c>
      <c r="H16" s="29">
        <f t="shared" ref="H16:H17" si="0">G16/1000</f>
        <v>52868570</v>
      </c>
      <c r="I16" s="32" t="s">
        <v>66</v>
      </c>
      <c r="J16" s="29">
        <v>2057722</v>
      </c>
      <c r="K16" s="20">
        <v>10</v>
      </c>
      <c r="L16" s="5" t="s">
        <v>31</v>
      </c>
      <c r="M16" s="8" t="s">
        <v>68</v>
      </c>
      <c r="N16" s="8" t="s">
        <v>31</v>
      </c>
      <c r="O16" s="5" t="s">
        <v>143</v>
      </c>
      <c r="P16" s="19" t="s">
        <v>144</v>
      </c>
    </row>
    <row r="17" spans="1:16" ht="105" customHeight="1" x14ac:dyDescent="0.3">
      <c r="A17" s="8">
        <v>6</v>
      </c>
      <c r="B17" s="8" t="s">
        <v>17</v>
      </c>
      <c r="C17" s="31">
        <v>40963</v>
      </c>
      <c r="D17" s="8" t="s">
        <v>70</v>
      </c>
      <c r="E17" s="8"/>
      <c r="F17" s="8" t="s">
        <v>134</v>
      </c>
      <c r="G17" s="29">
        <v>52868570000</v>
      </c>
      <c r="H17" s="29">
        <f t="shared" si="0"/>
        <v>52868570</v>
      </c>
      <c r="I17" s="32" t="s">
        <v>67</v>
      </c>
      <c r="J17" s="29">
        <v>2700450</v>
      </c>
      <c r="K17" s="20">
        <v>51.1</v>
      </c>
      <c r="L17" s="5" t="s">
        <v>44</v>
      </c>
      <c r="M17" s="8"/>
      <c r="N17" s="8"/>
      <c r="O17" s="5" t="s">
        <v>143</v>
      </c>
      <c r="P17" s="19" t="s">
        <v>144</v>
      </c>
    </row>
    <row r="18" spans="1:16" ht="87" customHeight="1" x14ac:dyDescent="0.3">
      <c r="A18" s="7">
        <v>7</v>
      </c>
      <c r="B18" s="7" t="s">
        <v>18</v>
      </c>
      <c r="C18" s="33">
        <v>42612</v>
      </c>
      <c r="D18" s="7" t="s">
        <v>71</v>
      </c>
      <c r="E18" s="7"/>
      <c r="F18" s="7" t="s">
        <v>72</v>
      </c>
      <c r="G18" s="34">
        <v>10000000</v>
      </c>
      <c r="H18" s="34">
        <v>1000</v>
      </c>
      <c r="I18" s="7" t="s">
        <v>73</v>
      </c>
      <c r="J18" s="23">
        <v>900</v>
      </c>
      <c r="K18" s="24">
        <v>90</v>
      </c>
      <c r="L18" s="25" t="s">
        <v>44</v>
      </c>
      <c r="M18" s="25" t="s">
        <v>74</v>
      </c>
      <c r="N18" s="25" t="s">
        <v>77</v>
      </c>
      <c r="O18" s="25" t="s">
        <v>138</v>
      </c>
      <c r="P18" s="23" t="s">
        <v>138</v>
      </c>
    </row>
    <row r="19" spans="1:16" ht="87" customHeight="1" x14ac:dyDescent="0.3">
      <c r="A19" s="7">
        <v>7</v>
      </c>
      <c r="B19" s="7" t="s">
        <v>18</v>
      </c>
      <c r="C19" s="33">
        <v>42612</v>
      </c>
      <c r="D19" s="7" t="s">
        <v>71</v>
      </c>
      <c r="E19" s="7"/>
      <c r="F19" s="7" t="s">
        <v>72</v>
      </c>
      <c r="G19" s="34">
        <v>10000000</v>
      </c>
      <c r="H19" s="34">
        <v>1000</v>
      </c>
      <c r="I19" s="7" t="s">
        <v>30</v>
      </c>
      <c r="J19" s="23">
        <v>100</v>
      </c>
      <c r="K19" s="24">
        <v>10</v>
      </c>
      <c r="L19" s="25" t="s">
        <v>31</v>
      </c>
      <c r="M19" s="25" t="s">
        <v>75</v>
      </c>
      <c r="N19" s="25" t="s">
        <v>76</v>
      </c>
      <c r="O19" s="25" t="s">
        <v>138</v>
      </c>
      <c r="P19" s="23" t="s">
        <v>138</v>
      </c>
    </row>
    <row r="20" spans="1:16" ht="93.6" customHeight="1" x14ac:dyDescent="0.3">
      <c r="A20" s="8">
        <v>8</v>
      </c>
      <c r="B20" s="8" t="s">
        <v>19</v>
      </c>
      <c r="C20" s="31">
        <v>37608</v>
      </c>
      <c r="D20" s="8" t="s">
        <v>78</v>
      </c>
      <c r="E20" s="8"/>
      <c r="F20" s="8" t="s">
        <v>79</v>
      </c>
      <c r="G20" s="29">
        <v>10000000</v>
      </c>
      <c r="H20" s="29">
        <v>1000</v>
      </c>
      <c r="I20" s="8" t="s">
        <v>80</v>
      </c>
      <c r="J20" s="19">
        <v>900</v>
      </c>
      <c r="K20" s="20">
        <v>90</v>
      </c>
      <c r="L20" s="5" t="s">
        <v>84</v>
      </c>
      <c r="M20" s="5" t="s">
        <v>81</v>
      </c>
      <c r="N20" s="5" t="s">
        <v>83</v>
      </c>
      <c r="O20" s="5" t="s">
        <v>146</v>
      </c>
      <c r="P20" s="19" t="s">
        <v>147</v>
      </c>
    </row>
    <row r="21" spans="1:16" ht="103.2" customHeight="1" x14ac:dyDescent="0.3">
      <c r="A21" s="8">
        <v>8</v>
      </c>
      <c r="B21" s="8" t="s">
        <v>19</v>
      </c>
      <c r="C21" s="31">
        <v>37608</v>
      </c>
      <c r="D21" s="8" t="s">
        <v>78</v>
      </c>
      <c r="E21" s="8"/>
      <c r="F21" s="8" t="s">
        <v>79</v>
      </c>
      <c r="G21" s="29">
        <v>10000000</v>
      </c>
      <c r="H21" s="29">
        <v>1000</v>
      </c>
      <c r="I21" s="5" t="s">
        <v>30</v>
      </c>
      <c r="J21" s="19">
        <v>100</v>
      </c>
      <c r="K21" s="20">
        <v>10</v>
      </c>
      <c r="L21" s="5" t="s">
        <v>31</v>
      </c>
      <c r="M21" s="5" t="s">
        <v>82</v>
      </c>
      <c r="N21" s="5" t="s">
        <v>83</v>
      </c>
      <c r="O21" s="5" t="s">
        <v>146</v>
      </c>
      <c r="P21" s="19" t="s">
        <v>147</v>
      </c>
    </row>
    <row r="22" spans="1:16" ht="102" customHeight="1" x14ac:dyDescent="0.3">
      <c r="A22" s="7">
        <v>9</v>
      </c>
      <c r="B22" s="7" t="s">
        <v>10</v>
      </c>
      <c r="C22" s="33">
        <v>41932</v>
      </c>
      <c r="D22" s="7" t="s">
        <v>85</v>
      </c>
      <c r="E22" s="7"/>
      <c r="F22" s="7" t="s">
        <v>86</v>
      </c>
      <c r="G22" s="34">
        <v>10000000</v>
      </c>
      <c r="H22" s="34">
        <v>1000</v>
      </c>
      <c r="I22" s="7" t="s">
        <v>87</v>
      </c>
      <c r="J22" s="23">
        <v>900</v>
      </c>
      <c r="K22" s="24">
        <v>90</v>
      </c>
      <c r="L22" s="25" t="s">
        <v>88</v>
      </c>
      <c r="M22" s="25" t="s">
        <v>89</v>
      </c>
      <c r="N22" s="25" t="s">
        <v>55</v>
      </c>
      <c r="O22" s="25" t="s">
        <v>148</v>
      </c>
      <c r="P22" s="23" t="s">
        <v>149</v>
      </c>
    </row>
    <row r="23" spans="1:16" ht="105" customHeight="1" x14ac:dyDescent="0.3">
      <c r="A23" s="7">
        <v>9</v>
      </c>
      <c r="B23" s="7" t="s">
        <v>10</v>
      </c>
      <c r="C23" s="33">
        <v>41932</v>
      </c>
      <c r="D23" s="7" t="s">
        <v>85</v>
      </c>
      <c r="E23" s="7"/>
      <c r="F23" s="7" t="s">
        <v>86</v>
      </c>
      <c r="G23" s="34">
        <v>10000000</v>
      </c>
      <c r="H23" s="34">
        <v>1000</v>
      </c>
      <c r="I23" s="7" t="s">
        <v>30</v>
      </c>
      <c r="J23" s="34">
        <v>100</v>
      </c>
      <c r="K23" s="35">
        <v>10</v>
      </c>
      <c r="L23" s="7" t="s">
        <v>31</v>
      </c>
      <c r="M23" s="25" t="s">
        <v>90</v>
      </c>
      <c r="N23" s="25" t="s">
        <v>29</v>
      </c>
      <c r="O23" s="25" t="s">
        <v>148</v>
      </c>
      <c r="P23" s="23" t="s">
        <v>149</v>
      </c>
    </row>
    <row r="24" spans="1:16" ht="97.8" customHeight="1" x14ac:dyDescent="0.3">
      <c r="A24" s="7">
        <v>9</v>
      </c>
      <c r="B24" s="7" t="s">
        <v>10</v>
      </c>
      <c r="C24" s="33">
        <v>41932</v>
      </c>
      <c r="D24" s="7" t="s">
        <v>85</v>
      </c>
      <c r="E24" s="7"/>
      <c r="F24" s="7" t="s">
        <v>86</v>
      </c>
      <c r="G24" s="34">
        <v>10000000</v>
      </c>
      <c r="H24" s="34">
        <v>1000</v>
      </c>
      <c r="I24" s="7"/>
      <c r="J24" s="34"/>
      <c r="K24" s="35"/>
      <c r="L24" s="7"/>
      <c r="M24" s="25" t="s">
        <v>91</v>
      </c>
      <c r="N24" s="25" t="s">
        <v>31</v>
      </c>
      <c r="O24" s="25" t="s">
        <v>148</v>
      </c>
      <c r="P24" s="23" t="s">
        <v>149</v>
      </c>
    </row>
    <row r="25" spans="1:16" ht="94.8" customHeight="1" x14ac:dyDescent="0.3">
      <c r="A25" s="8">
        <v>10</v>
      </c>
      <c r="B25" s="8" t="s">
        <v>96</v>
      </c>
      <c r="C25" s="31">
        <v>38279</v>
      </c>
      <c r="D25" s="8" t="s">
        <v>92</v>
      </c>
      <c r="E25" s="8"/>
      <c r="F25" s="8" t="s">
        <v>93</v>
      </c>
      <c r="G25" s="29">
        <v>10000000</v>
      </c>
      <c r="H25" s="29">
        <v>1000</v>
      </c>
      <c r="I25" s="8" t="s">
        <v>94</v>
      </c>
      <c r="J25" s="19">
        <v>900</v>
      </c>
      <c r="K25" s="20">
        <v>90</v>
      </c>
      <c r="L25" s="5" t="s">
        <v>88</v>
      </c>
      <c r="M25" s="5" t="s">
        <v>37</v>
      </c>
      <c r="N25" s="5" t="s">
        <v>38</v>
      </c>
      <c r="O25" s="5" t="s">
        <v>138</v>
      </c>
      <c r="P25" s="19" t="s">
        <v>138</v>
      </c>
    </row>
    <row r="26" spans="1:16" ht="84" customHeight="1" x14ac:dyDescent="0.3">
      <c r="A26" s="8">
        <v>10</v>
      </c>
      <c r="B26" s="8" t="s">
        <v>96</v>
      </c>
      <c r="C26" s="31">
        <v>38279</v>
      </c>
      <c r="D26" s="8" t="s">
        <v>92</v>
      </c>
      <c r="E26" s="8"/>
      <c r="F26" s="8" t="s">
        <v>93</v>
      </c>
      <c r="G26" s="29">
        <v>10000000</v>
      </c>
      <c r="H26" s="29">
        <v>1000</v>
      </c>
      <c r="I26" s="5" t="s">
        <v>30</v>
      </c>
      <c r="J26" s="19">
        <v>100</v>
      </c>
      <c r="K26" s="20">
        <v>10</v>
      </c>
      <c r="L26" s="5" t="s">
        <v>31</v>
      </c>
      <c r="M26" s="5" t="s">
        <v>95</v>
      </c>
      <c r="N26" s="5" t="s">
        <v>40</v>
      </c>
      <c r="O26" s="5" t="s">
        <v>138</v>
      </c>
      <c r="P26" s="19" t="s">
        <v>138</v>
      </c>
    </row>
    <row r="27" spans="1:16" ht="78" customHeight="1" x14ac:dyDescent="0.3">
      <c r="A27" s="7">
        <v>11</v>
      </c>
      <c r="B27" s="7" t="s">
        <v>11</v>
      </c>
      <c r="C27" s="33">
        <v>39167</v>
      </c>
      <c r="D27" s="7" t="s">
        <v>97</v>
      </c>
      <c r="E27" s="7"/>
      <c r="F27" s="7" t="s">
        <v>98</v>
      </c>
      <c r="G27" s="34">
        <v>10000000</v>
      </c>
      <c r="H27" s="34">
        <v>1000</v>
      </c>
      <c r="I27" s="7" t="s">
        <v>99</v>
      </c>
      <c r="J27" s="23">
        <v>900</v>
      </c>
      <c r="K27" s="24">
        <v>90</v>
      </c>
      <c r="L27" s="25" t="s">
        <v>100</v>
      </c>
      <c r="M27" s="25" t="s">
        <v>101</v>
      </c>
      <c r="N27" s="25" t="s">
        <v>55</v>
      </c>
      <c r="O27" s="25" t="s">
        <v>138</v>
      </c>
      <c r="P27" s="23" t="s">
        <v>138</v>
      </c>
    </row>
    <row r="28" spans="1:16" ht="84.6" customHeight="1" x14ac:dyDescent="0.3">
      <c r="A28" s="7">
        <v>11</v>
      </c>
      <c r="B28" s="7" t="s">
        <v>11</v>
      </c>
      <c r="C28" s="33">
        <v>39167</v>
      </c>
      <c r="D28" s="7" t="s">
        <v>97</v>
      </c>
      <c r="E28" s="7"/>
      <c r="F28" s="7" t="s">
        <v>98</v>
      </c>
      <c r="G28" s="34">
        <v>10000000</v>
      </c>
      <c r="H28" s="34">
        <v>1000</v>
      </c>
      <c r="I28" s="25" t="s">
        <v>30</v>
      </c>
      <c r="J28" s="23">
        <v>100</v>
      </c>
      <c r="K28" s="24">
        <v>10</v>
      </c>
      <c r="L28" s="25" t="s">
        <v>31</v>
      </c>
      <c r="M28" s="25" t="s">
        <v>102</v>
      </c>
      <c r="N28" s="25" t="s">
        <v>64</v>
      </c>
      <c r="O28" s="25" t="s">
        <v>138</v>
      </c>
      <c r="P28" s="23" t="s">
        <v>138</v>
      </c>
    </row>
    <row r="29" spans="1:16" ht="93.6" customHeight="1" x14ac:dyDescent="0.3">
      <c r="A29" s="8">
        <v>12</v>
      </c>
      <c r="B29" s="8" t="s">
        <v>20</v>
      </c>
      <c r="C29" s="31">
        <v>42726</v>
      </c>
      <c r="D29" s="8" t="s">
        <v>103</v>
      </c>
      <c r="E29" s="8"/>
      <c r="F29" s="8" t="s">
        <v>104</v>
      </c>
      <c r="G29" s="29">
        <v>10000000</v>
      </c>
      <c r="H29" s="29">
        <v>1000</v>
      </c>
      <c r="I29" s="8" t="s">
        <v>105</v>
      </c>
      <c r="J29" s="19">
        <v>900</v>
      </c>
      <c r="K29" s="20">
        <v>90</v>
      </c>
      <c r="L29" s="5" t="s">
        <v>106</v>
      </c>
      <c r="M29" s="5" t="s">
        <v>107</v>
      </c>
      <c r="N29" s="5" t="s">
        <v>83</v>
      </c>
      <c r="O29" s="5" t="s">
        <v>150</v>
      </c>
      <c r="P29" s="19" t="s">
        <v>151</v>
      </c>
    </row>
    <row r="30" spans="1:16" ht="100.2" customHeight="1" x14ac:dyDescent="0.3">
      <c r="A30" s="8">
        <v>12</v>
      </c>
      <c r="B30" s="8" t="s">
        <v>20</v>
      </c>
      <c r="C30" s="31">
        <v>42726</v>
      </c>
      <c r="D30" s="8" t="s">
        <v>103</v>
      </c>
      <c r="E30" s="8"/>
      <c r="F30" s="8" t="s">
        <v>104</v>
      </c>
      <c r="G30" s="29">
        <v>10000000</v>
      </c>
      <c r="H30" s="29">
        <v>1000</v>
      </c>
      <c r="I30" s="5" t="s">
        <v>30</v>
      </c>
      <c r="J30" s="19">
        <v>100</v>
      </c>
      <c r="K30" s="20">
        <v>10</v>
      </c>
      <c r="L30" s="5" t="s">
        <v>31</v>
      </c>
      <c r="M30" s="5" t="s">
        <v>108</v>
      </c>
      <c r="N30" s="5" t="s">
        <v>83</v>
      </c>
      <c r="O30" s="5" t="s">
        <v>150</v>
      </c>
      <c r="P30" s="19" t="s">
        <v>151</v>
      </c>
    </row>
    <row r="31" spans="1:16" ht="93.6" customHeight="1" x14ac:dyDescent="0.3">
      <c r="A31" s="7">
        <v>13</v>
      </c>
      <c r="B31" s="7" t="s">
        <v>12</v>
      </c>
      <c r="C31" s="33">
        <v>41774</v>
      </c>
      <c r="D31" s="7" t="s">
        <v>109</v>
      </c>
      <c r="E31" s="7"/>
      <c r="F31" s="7" t="s">
        <v>110</v>
      </c>
      <c r="G31" s="34">
        <v>10000000</v>
      </c>
      <c r="H31" s="34">
        <v>1000</v>
      </c>
      <c r="I31" s="7" t="s">
        <v>111</v>
      </c>
      <c r="J31" s="23">
        <v>898</v>
      </c>
      <c r="K31" s="24">
        <v>89.8</v>
      </c>
      <c r="L31" s="25" t="s">
        <v>128</v>
      </c>
      <c r="M31" s="25" t="s">
        <v>131</v>
      </c>
      <c r="N31" s="25" t="s">
        <v>132</v>
      </c>
      <c r="O31" s="25" t="s">
        <v>155</v>
      </c>
      <c r="P31" s="23" t="s">
        <v>155</v>
      </c>
    </row>
    <row r="32" spans="1:16" ht="93.6" x14ac:dyDescent="0.3">
      <c r="A32" s="7">
        <v>13</v>
      </c>
      <c r="B32" s="7" t="s">
        <v>12</v>
      </c>
      <c r="C32" s="33">
        <v>41774</v>
      </c>
      <c r="D32" s="7" t="s">
        <v>109</v>
      </c>
      <c r="E32" s="7"/>
      <c r="F32" s="7" t="s">
        <v>110</v>
      </c>
      <c r="G32" s="34">
        <v>10000000</v>
      </c>
      <c r="H32" s="34">
        <v>1000</v>
      </c>
      <c r="I32" s="7" t="s">
        <v>30</v>
      </c>
      <c r="J32" s="23">
        <v>100</v>
      </c>
      <c r="K32" s="24">
        <v>10</v>
      </c>
      <c r="L32" s="25" t="s">
        <v>31</v>
      </c>
      <c r="M32" s="7" t="s">
        <v>133</v>
      </c>
      <c r="N32" s="7" t="s">
        <v>31</v>
      </c>
      <c r="O32" s="25" t="s">
        <v>155</v>
      </c>
      <c r="P32" s="23" t="s">
        <v>155</v>
      </c>
    </row>
    <row r="33" spans="1:16" ht="103.8" customHeight="1" x14ac:dyDescent="0.3">
      <c r="A33" s="7">
        <v>13</v>
      </c>
      <c r="B33" s="7" t="s">
        <v>12</v>
      </c>
      <c r="C33" s="33">
        <v>41774</v>
      </c>
      <c r="D33" s="7" t="s">
        <v>109</v>
      </c>
      <c r="E33" s="7"/>
      <c r="F33" s="7" t="s">
        <v>110</v>
      </c>
      <c r="G33" s="34">
        <v>10000000</v>
      </c>
      <c r="H33" s="34">
        <v>1000</v>
      </c>
      <c r="I33" s="7" t="s">
        <v>129</v>
      </c>
      <c r="J33" s="23">
        <v>1</v>
      </c>
      <c r="K33" s="24">
        <v>0.01</v>
      </c>
      <c r="L33" s="25" t="s">
        <v>29</v>
      </c>
      <c r="M33" s="7"/>
      <c r="N33" s="7"/>
      <c r="O33" s="25" t="s">
        <v>155</v>
      </c>
      <c r="P33" s="23" t="s">
        <v>155</v>
      </c>
    </row>
    <row r="34" spans="1:16" ht="100.8" customHeight="1" x14ac:dyDescent="0.3">
      <c r="A34" s="7">
        <v>13</v>
      </c>
      <c r="B34" s="7" t="s">
        <v>12</v>
      </c>
      <c r="C34" s="33">
        <v>41774</v>
      </c>
      <c r="D34" s="7" t="s">
        <v>109</v>
      </c>
      <c r="E34" s="7"/>
      <c r="F34" s="7" t="s">
        <v>110</v>
      </c>
      <c r="G34" s="34">
        <v>10000000</v>
      </c>
      <c r="H34" s="34">
        <v>1000</v>
      </c>
      <c r="I34" s="7" t="s">
        <v>130</v>
      </c>
      <c r="J34" s="23">
        <v>1</v>
      </c>
      <c r="K34" s="24">
        <v>0.01</v>
      </c>
      <c r="L34" s="25" t="s">
        <v>29</v>
      </c>
      <c r="M34" s="7"/>
      <c r="N34" s="7"/>
      <c r="O34" s="25" t="s">
        <v>155</v>
      </c>
      <c r="P34" s="23" t="s">
        <v>155</v>
      </c>
    </row>
    <row r="35" spans="1:16" ht="85.2" customHeight="1" x14ac:dyDescent="0.3">
      <c r="A35" s="8">
        <v>14</v>
      </c>
      <c r="B35" s="8" t="s">
        <v>21</v>
      </c>
      <c r="C35" s="31">
        <v>42684</v>
      </c>
      <c r="D35" s="8" t="s">
        <v>112</v>
      </c>
      <c r="E35" s="8"/>
      <c r="F35" s="8" t="s">
        <v>113</v>
      </c>
      <c r="G35" s="29">
        <v>10000000</v>
      </c>
      <c r="H35" s="29">
        <v>1000</v>
      </c>
      <c r="I35" s="8" t="s">
        <v>60</v>
      </c>
      <c r="J35" s="29">
        <v>900</v>
      </c>
      <c r="K35" s="30">
        <v>90</v>
      </c>
      <c r="L35" s="5" t="s">
        <v>61</v>
      </c>
      <c r="M35" s="5" t="s">
        <v>114</v>
      </c>
      <c r="N35" s="5" t="s">
        <v>115</v>
      </c>
      <c r="O35" s="5" t="s">
        <v>145</v>
      </c>
      <c r="P35" s="19" t="s">
        <v>152</v>
      </c>
    </row>
    <row r="36" spans="1:16" ht="84" customHeight="1" x14ac:dyDescent="0.3">
      <c r="A36" s="8">
        <v>14</v>
      </c>
      <c r="B36" s="8" t="s">
        <v>21</v>
      </c>
      <c r="C36" s="31">
        <v>42684</v>
      </c>
      <c r="D36" s="8" t="s">
        <v>112</v>
      </c>
      <c r="E36" s="8"/>
      <c r="F36" s="8" t="s">
        <v>113</v>
      </c>
      <c r="G36" s="29">
        <v>10000000</v>
      </c>
      <c r="H36" s="29">
        <v>1000</v>
      </c>
      <c r="I36" s="8" t="s">
        <v>30</v>
      </c>
      <c r="J36" s="19">
        <v>100</v>
      </c>
      <c r="K36" s="20">
        <v>10</v>
      </c>
      <c r="L36" s="5" t="s">
        <v>31</v>
      </c>
      <c r="M36" s="5" t="s">
        <v>63</v>
      </c>
      <c r="N36" s="5" t="s">
        <v>64</v>
      </c>
      <c r="O36" s="5" t="s">
        <v>145</v>
      </c>
      <c r="P36" s="19" t="s">
        <v>152</v>
      </c>
    </row>
    <row r="37" spans="1:16" ht="68.400000000000006" customHeight="1" x14ac:dyDescent="0.3">
      <c r="A37" s="7">
        <v>15</v>
      </c>
      <c r="B37" s="7" t="s">
        <v>22</v>
      </c>
      <c r="C37" s="33">
        <v>42684</v>
      </c>
      <c r="D37" s="7" t="s">
        <v>116</v>
      </c>
      <c r="E37" s="7"/>
      <c r="F37" s="7" t="s">
        <v>117</v>
      </c>
      <c r="G37" s="34">
        <v>10000000</v>
      </c>
      <c r="H37" s="34">
        <v>1000</v>
      </c>
      <c r="I37" s="10" t="s">
        <v>118</v>
      </c>
      <c r="J37" s="23">
        <v>900</v>
      </c>
      <c r="K37" s="24">
        <v>90</v>
      </c>
      <c r="L37" s="25" t="s">
        <v>88</v>
      </c>
      <c r="M37" s="7" t="s">
        <v>119</v>
      </c>
      <c r="N37" s="7" t="s">
        <v>55</v>
      </c>
      <c r="O37" s="25" t="s">
        <v>153</v>
      </c>
      <c r="P37" s="23" t="s">
        <v>154</v>
      </c>
    </row>
    <row r="38" spans="1:16" ht="84" customHeight="1" x14ac:dyDescent="0.3">
      <c r="A38" s="7">
        <v>15</v>
      </c>
      <c r="B38" s="7" t="s">
        <v>22</v>
      </c>
      <c r="C38" s="33">
        <v>42684</v>
      </c>
      <c r="D38" s="7" t="s">
        <v>116</v>
      </c>
      <c r="E38" s="7"/>
      <c r="F38" s="7" t="s">
        <v>117</v>
      </c>
      <c r="G38" s="34">
        <v>10000000</v>
      </c>
      <c r="H38" s="34">
        <v>1000</v>
      </c>
      <c r="I38" s="25" t="s">
        <v>30</v>
      </c>
      <c r="J38" s="23">
        <v>100</v>
      </c>
      <c r="K38" s="24">
        <v>10</v>
      </c>
      <c r="L38" s="25" t="s">
        <v>31</v>
      </c>
      <c r="M38" s="7"/>
      <c r="N38" s="7"/>
      <c r="O38" s="25" t="s">
        <v>153</v>
      </c>
      <c r="P38" s="23" t="s">
        <v>154</v>
      </c>
    </row>
    <row r="39" spans="1:16" ht="96.6" customHeight="1" x14ac:dyDescent="0.3">
      <c r="A39" s="8">
        <v>16</v>
      </c>
      <c r="B39" s="8" t="s">
        <v>13</v>
      </c>
      <c r="C39" s="31">
        <v>43651</v>
      </c>
      <c r="D39" s="8" t="s">
        <v>122</v>
      </c>
      <c r="E39" s="8"/>
      <c r="F39" s="8" t="s">
        <v>123</v>
      </c>
      <c r="G39" s="29">
        <v>10000000</v>
      </c>
      <c r="H39" s="29">
        <v>1000</v>
      </c>
      <c r="I39" s="8" t="s">
        <v>36</v>
      </c>
      <c r="J39" s="19">
        <v>900</v>
      </c>
      <c r="K39" s="20">
        <v>90</v>
      </c>
      <c r="L39" s="5" t="s">
        <v>31</v>
      </c>
      <c r="M39" s="8" t="s">
        <v>124</v>
      </c>
      <c r="N39" s="8" t="s">
        <v>40</v>
      </c>
      <c r="O39" s="5" t="s">
        <v>155</v>
      </c>
      <c r="P39" s="19" t="s">
        <v>155</v>
      </c>
    </row>
    <row r="40" spans="1:16" ht="84" customHeight="1" x14ac:dyDescent="0.3">
      <c r="A40" s="8">
        <v>16</v>
      </c>
      <c r="B40" s="8" t="s">
        <v>13</v>
      </c>
      <c r="C40" s="31">
        <v>43651</v>
      </c>
      <c r="D40" s="8" t="s">
        <v>122</v>
      </c>
      <c r="E40" s="8"/>
      <c r="F40" s="8" t="s">
        <v>123</v>
      </c>
      <c r="G40" s="29">
        <v>10000000</v>
      </c>
      <c r="H40" s="29">
        <v>1000</v>
      </c>
      <c r="I40" s="5" t="s">
        <v>30</v>
      </c>
      <c r="J40" s="19">
        <v>100</v>
      </c>
      <c r="K40" s="20">
        <v>10</v>
      </c>
      <c r="L40" s="5" t="s">
        <v>31</v>
      </c>
      <c r="M40" s="8"/>
      <c r="N40" s="8"/>
      <c r="O40" s="5" t="s">
        <v>155</v>
      </c>
      <c r="P40" s="19" t="s">
        <v>155</v>
      </c>
    </row>
    <row r="41" spans="1:16" ht="84" customHeight="1" x14ac:dyDescent="0.3">
      <c r="A41" s="7">
        <v>17</v>
      </c>
      <c r="B41" s="25" t="s">
        <v>23</v>
      </c>
      <c r="C41" s="36">
        <v>44091</v>
      </c>
      <c r="D41" s="25" t="s">
        <v>125</v>
      </c>
      <c r="E41" s="25"/>
      <c r="F41" s="7" t="s">
        <v>126</v>
      </c>
      <c r="G41" s="23">
        <v>910790000</v>
      </c>
      <c r="H41" s="23">
        <f>G41/10000</f>
        <v>91079</v>
      </c>
      <c r="I41" s="25" t="s">
        <v>30</v>
      </c>
      <c r="J41" s="23">
        <v>91079</v>
      </c>
      <c r="K41" s="24">
        <v>100</v>
      </c>
      <c r="L41" s="25" t="s">
        <v>31</v>
      </c>
      <c r="M41" s="25" t="s">
        <v>127</v>
      </c>
      <c r="N41" s="25" t="s">
        <v>31</v>
      </c>
      <c r="O41" s="25" t="s">
        <v>138</v>
      </c>
      <c r="P41" s="23" t="s">
        <v>138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2022-01-20T22:12:17Z</dcterms:created>
  <dcterms:modified xsi:type="dcterms:W3CDTF">2022-05-11T12:50:19Z</dcterms:modified>
</cp:coreProperties>
</file>